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90" activeTab="0"/>
  </bookViews>
  <sheets>
    <sheet name="Sample Trackers" sheetId="1" r:id="rId1"/>
    <sheet name="Sheet1" sheetId="2" r:id="rId2"/>
  </sheets>
  <definedNames>
    <definedName name="AMDA">#REF!</definedName>
    <definedName name="amount">#REF!</definedName>
    <definedName name="BCI">#REF!</definedName>
    <definedName name="Dental">#REF!</definedName>
    <definedName name="exchange1">#REF!</definedName>
    <definedName name="Name">#REF!</definedName>
    <definedName name="PHCP">#REF!</definedName>
    <definedName name="_xlnm.Print_Area" localSheetId="0">'Sample Trackers'!$A$1:$I$35</definedName>
    <definedName name="Print_Area_MI">#REF!</definedName>
    <definedName name="staff_list">#REF!</definedName>
    <definedName name="STI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<sst xmlns="http://schemas.openxmlformats.org/spreadsheetml/2006/main" count="34" uniqueCount="25">
  <si>
    <t>Cost Share Report</t>
  </si>
  <si>
    <t>Total</t>
  </si>
  <si>
    <t>US$</t>
  </si>
  <si>
    <t>Remarks</t>
  </si>
  <si>
    <t>July - Sep 07</t>
  </si>
  <si>
    <t>Oct - Dec 07</t>
  </si>
  <si>
    <t>Partner 1</t>
  </si>
  <si>
    <t>Partner 2</t>
  </si>
  <si>
    <t>Partner 3</t>
  </si>
  <si>
    <t>Partner 4</t>
  </si>
  <si>
    <t>Jan - Mar 07</t>
  </si>
  <si>
    <t>Apr - Jun 07</t>
  </si>
  <si>
    <t>Total (US$)</t>
  </si>
  <si>
    <t>Cost share requirement</t>
  </si>
  <si>
    <t>Cost share met</t>
  </si>
  <si>
    <t>Remaining</t>
  </si>
  <si>
    <t>Current as of</t>
  </si>
  <si>
    <t>Notes</t>
  </si>
  <si>
    <t>For the Period of 1 Jan 2007 to 31 December 2007</t>
  </si>
  <si>
    <t>Cost Share Tracker - Example #1</t>
  </si>
  <si>
    <t>Cost Share Tracker - Example #2</t>
  </si>
  <si>
    <t>Family Health International - Project Name</t>
  </si>
  <si>
    <t>Cost Share Report for Project Name</t>
  </si>
  <si>
    <t>Period of Performance: April 1, 2007 - March 31, 2010</t>
  </si>
  <si>
    <t>FHI 360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</si>
</sst>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_(* #,##0.000_);_(* \(#,##0.000\);_(* &quot;-&quot;??_);_(@_)"/>
    <numFmt numFmtId="170" formatCode="_(* #,##0.0000_);_(* \(#,##0.0000\);_(* &quot;-&quot;??_);_(@_)"/>
    <numFmt numFmtId="171" formatCode="mm/dd/yy"/>
    <numFmt numFmtId="172" formatCode="0.0%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&quot;$&quot;#,##0"/>
    <numFmt numFmtId="176" formatCode="0.000"/>
    <numFmt numFmtId="177" formatCode=";;"/>
    <numFmt numFmtId="178" formatCode="[$$-409]#,##0"/>
    <numFmt numFmtId="179" formatCode="mmmm\-yy"/>
    <numFmt numFmtId="180" formatCode="[$-409]dddd\,\ mmmm\ dd\,\ yyyy"/>
    <numFmt numFmtId="181" formatCode="[$-409]mmm\-yy;@"/>
    <numFmt numFmtId="182" formatCode="mmm\-yyyy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[$-409]dd\-mmm\-yy;@"/>
    <numFmt numFmtId="188" formatCode="0.00_);[Red]\(0.00\)"/>
    <numFmt numFmtId="189" formatCode="dd\-mmm\-yy"/>
    <numFmt numFmtId="190" formatCode="[$-409]d\-mmm\-yy;@"/>
    <numFmt numFmtId="191" formatCode="d/mmm/yy"/>
    <numFmt numFmtId="192" formatCode="dd/mm/yyyy"/>
    <numFmt numFmtId="193" formatCode="General_)"/>
    <numFmt numFmtId="194" formatCode="mm/dd/yyyy"/>
    <numFmt numFmtId="195" formatCode="#,##0.00;\-#,##0.00"/>
    <numFmt numFmtId="196" formatCode="#,##0;\-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"/>
    <numFmt numFmtId="202" formatCode="0.0000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\ &quot;F&quot;;\-#,##0\ &quot;F&quot;"/>
    <numFmt numFmtId="208" formatCode="#,##0\ &quot;F&quot;;[Red]\-#,##0\ &quot;F&quot;"/>
    <numFmt numFmtId="209" formatCode="#,##0.00\ &quot;F&quot;;\-#,##0.00\ &quot;F&quot;"/>
    <numFmt numFmtId="210" formatCode="#,##0.00\ &quot;F&quot;;[Red]\-#,##0.00\ &quot;F&quot;"/>
    <numFmt numFmtId="211" formatCode="_-* #,##0\ &quot;F&quot;_-;\-* #,##0\ &quot;F&quot;_-;_-* &quot;-&quot;\ &quot;F&quot;_-;_-@_-"/>
    <numFmt numFmtId="212" formatCode="_-* #,##0\ _F_-;\-* #,##0\ _F_-;_-* &quot;-&quot;\ _F_-;_-@_-"/>
    <numFmt numFmtId="213" formatCode="_-* #,##0.00\ &quot;F&quot;_-;\-* #,##0.00\ &quot;F&quot;_-;_-* &quot;-&quot;??\ &quot;F&quot;_-;_-@_-"/>
    <numFmt numFmtId="214" formatCode="_-* #,##0.00\ _F_-;\-* #,##0.00\ _F_-;_-* &quot;-&quot;??\ _F_-;_-@_-"/>
    <numFmt numFmtId="215" formatCode="_-* #,##0_-;\-* #,##0_-;_-* &quot;-&quot;??_-;_-@_-"/>
    <numFmt numFmtId="216" formatCode="_-* #,##0.0\ _F_-;\-* #,##0.0\ _F_-;_-* &quot;-&quot;??\ _F_-;_-@_-"/>
    <numFmt numFmtId="217" formatCode="_-* #,##0\ _F_-;\-* #,##0\ _F_-;_-* &quot;-&quot;??\ _F_-;_-@_-"/>
    <numFmt numFmtId="218" formatCode="#,##0.0"/>
    <numFmt numFmtId="219" formatCode="_-* #,##0.000\ _F_-;\-* #,##0.000\ _F_-;_-* &quot;-&quot;??\ _F_-;_-@_-"/>
    <numFmt numFmtId="220" formatCode="_-* #,##0.0000\ _F_-;\-* #,##0.0000\ _F_-;_-* &quot;-&quot;??\ _F_-;_-@_-"/>
    <numFmt numFmtId="221" formatCode="#,##0.0000_);\(#,##0.0000\)"/>
    <numFmt numFmtId="222" formatCode="0.00;[Red]0.00"/>
    <numFmt numFmtId="223" formatCode="_(* #,##0.0_);_(* \(#,##0.0\);_(* &quot;-&quot;?_);_(@_)"/>
    <numFmt numFmtId="224" formatCode="&quot;$&quot;#,##0.00"/>
    <numFmt numFmtId="225" formatCode="[$-409]mmmm\-yy;@"/>
  </numFmts>
  <fonts count="46">
    <font>
      <sz val="10"/>
      <name val="Arial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sz val="10"/>
      <name val="Helv"/>
      <family val="0"/>
    </font>
    <font>
      <sz val="24"/>
      <color indexed="13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3">
      <alignment/>
      <protection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4" applyNumberFormat="0" applyFont="0" applyAlignment="0"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31" borderId="3">
      <alignment/>
      <protection/>
    </xf>
    <xf numFmtId="0" fontId="40" fillId="0" borderId="8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3">
      <alignment/>
      <protection/>
    </xf>
    <xf numFmtId="0" fontId="43" fillId="0" borderId="0" applyNumberFormat="0" applyFill="0" applyBorder="0" applyAlignment="0" applyProtection="0"/>
    <xf numFmtId="0" fontId="7" fillId="34" borderId="0">
      <alignment/>
      <protection/>
    </xf>
    <xf numFmtId="0" fontId="44" fillId="0" borderId="11" applyNumberFormat="0" applyFill="0" applyAlignment="0" applyProtection="0"/>
    <xf numFmtId="0" fontId="5" fillId="0" borderId="12">
      <alignment/>
      <protection/>
    </xf>
    <xf numFmtId="0" fontId="5" fillId="0" borderId="3">
      <alignment/>
      <protection/>
    </xf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43" fontId="0" fillId="0" borderId="15" xfId="42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right"/>
    </xf>
    <xf numFmtId="43" fontId="9" fillId="0" borderId="14" xfId="42" applyFont="1" applyBorder="1" applyAlignment="1">
      <alignment/>
    </xf>
    <xf numFmtId="43" fontId="0" fillId="0" borderId="0" xfId="42" applyAlignment="1">
      <alignment/>
    </xf>
    <xf numFmtId="43" fontId="10" fillId="0" borderId="0" xfId="42" applyFont="1" applyAlignment="1">
      <alignment/>
    </xf>
    <xf numFmtId="43" fontId="0" fillId="0" borderId="15" xfId="42" applyFont="1" applyBorder="1" applyAlignment="1">
      <alignment/>
    </xf>
    <xf numFmtId="224" fontId="0" fillId="0" borderId="16" xfId="0" applyNumberFormat="1" applyBorder="1" applyAlignment="1">
      <alignment/>
    </xf>
    <xf numFmtId="224" fontId="0" fillId="0" borderId="17" xfId="0" applyNumberFormat="1" applyBorder="1" applyAlignment="1">
      <alignment/>
    </xf>
    <xf numFmtId="224" fontId="0" fillId="0" borderId="18" xfId="0" applyNumberFormat="1" applyBorder="1" applyAlignment="1">
      <alignment/>
    </xf>
    <xf numFmtId="224" fontId="0" fillId="0" borderId="19" xfId="0" applyNumberFormat="1" applyBorder="1" applyAlignment="1">
      <alignment/>
    </xf>
    <xf numFmtId="224" fontId="0" fillId="0" borderId="20" xfId="0" applyNumberFormat="1" applyBorder="1" applyAlignment="1">
      <alignment/>
    </xf>
    <xf numFmtId="224" fontId="0" fillId="0" borderId="21" xfId="0" applyNumberFormat="1" applyBorder="1" applyAlignment="1">
      <alignment/>
    </xf>
    <xf numFmtId="224" fontId="9" fillId="0" borderId="22" xfId="0" applyNumberFormat="1" applyFont="1" applyBorder="1" applyAlignment="1">
      <alignment/>
    </xf>
    <xf numFmtId="224" fontId="0" fillId="0" borderId="23" xfId="0" applyNumberFormat="1" applyBorder="1" applyAlignment="1">
      <alignment/>
    </xf>
    <xf numFmtId="224" fontId="9" fillId="0" borderId="23" xfId="0" applyNumberFormat="1" applyFont="1" applyBorder="1" applyAlignment="1">
      <alignment/>
    </xf>
    <xf numFmtId="224" fontId="9" fillId="0" borderId="24" xfId="0" applyNumberFormat="1" applyFont="1" applyBorder="1" applyAlignment="1">
      <alignment/>
    </xf>
    <xf numFmtId="224" fontId="9" fillId="0" borderId="0" xfId="0" applyNumberFormat="1" applyFont="1" applyBorder="1" applyAlignment="1">
      <alignment/>
    </xf>
    <xf numFmtId="224" fontId="0" fillId="0" borderId="0" xfId="0" applyNumberFormat="1" applyBorder="1" applyAlignment="1">
      <alignment/>
    </xf>
    <xf numFmtId="224" fontId="0" fillId="0" borderId="18" xfId="0" applyNumberFormat="1" applyBorder="1" applyAlignment="1">
      <alignment wrapText="1"/>
    </xf>
    <xf numFmtId="224" fontId="0" fillId="0" borderId="21" xfId="0" applyNumberFormat="1" applyFill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3" fontId="0" fillId="0" borderId="27" xfId="42" applyBorder="1" applyAlignment="1">
      <alignment/>
    </xf>
    <xf numFmtId="43" fontId="10" fillId="0" borderId="27" xfId="42" applyFont="1" applyBorder="1" applyAlignment="1">
      <alignment/>
    </xf>
    <xf numFmtId="224" fontId="0" fillId="0" borderId="26" xfId="0" applyNumberFormat="1" applyBorder="1" applyAlignment="1">
      <alignment wrapText="1"/>
    </xf>
    <xf numFmtId="0" fontId="0" fillId="0" borderId="28" xfId="0" applyBorder="1" applyAlignment="1">
      <alignment wrapText="1"/>
    </xf>
    <xf numFmtId="224" fontId="0" fillId="0" borderId="29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9" fillId="0" borderId="0" xfId="0" applyFont="1" applyAlignment="1">
      <alignment horizontal="center" wrapText="1"/>
    </xf>
    <xf numFmtId="224" fontId="11" fillId="0" borderId="31" xfId="0" applyNumberFormat="1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224" fontId="0" fillId="0" borderId="33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Data   - Style2" xfId="47"/>
    <cellStyle name="Explanatory Text" xfId="48"/>
    <cellStyle name="Followed Hyperlink" xfId="49"/>
    <cellStyle name="Good" xfId="50"/>
    <cellStyle name="Hairlin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abels - Style3" xfId="58"/>
    <cellStyle name="Linked Cell" xfId="59"/>
    <cellStyle name="Neutral" xfId="60"/>
    <cellStyle name="Normal - Style1" xfId="61"/>
    <cellStyle name="Normal - Style2" xfId="62"/>
    <cellStyle name="Normal - Style3" xfId="63"/>
    <cellStyle name="Normal - Style4" xfId="64"/>
    <cellStyle name="Normal - Style5" xfId="65"/>
    <cellStyle name="Normal - Style6" xfId="66"/>
    <cellStyle name="Normal - Style7" xfId="67"/>
    <cellStyle name="Normal - Style8" xfId="68"/>
    <cellStyle name="Note" xfId="69"/>
    <cellStyle name="Output" xfId="70"/>
    <cellStyle name="Percent" xfId="71"/>
    <cellStyle name="Reset  - Style7" xfId="72"/>
    <cellStyle name="Table  - Style6" xfId="73"/>
    <cellStyle name="Title" xfId="74"/>
    <cellStyle name="Title  - Style1" xfId="75"/>
    <cellStyle name="Total" xfId="76"/>
    <cellStyle name="TotCol - Style5" xfId="77"/>
    <cellStyle name="TotRow - Style4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PageLayoutView="0" workbookViewId="0" topLeftCell="A1">
      <selection activeCell="E21" sqref="E21"/>
    </sheetView>
  </sheetViews>
  <sheetFormatPr defaultColWidth="9.140625" defaultRowHeight="13.5" customHeight="1"/>
  <cols>
    <col min="2" max="2" width="15.140625" style="0" customWidth="1"/>
    <col min="3" max="5" width="13.28125" style="0" customWidth="1"/>
    <col min="6" max="7" width="13.28125" style="1" customWidth="1"/>
    <col min="8" max="8" width="23.28125" style="0" customWidth="1"/>
  </cols>
  <sheetData>
    <row r="2" ht="13.5" customHeight="1">
      <c r="A2" t="s">
        <v>19</v>
      </c>
    </row>
    <row r="4" spans="2:8" ht="13.5" customHeight="1">
      <c r="B4" s="45" t="s">
        <v>21</v>
      </c>
      <c r="C4" s="45"/>
      <c r="D4" s="45"/>
      <c r="E4" s="45"/>
      <c r="F4" s="45"/>
      <c r="G4" s="45"/>
      <c r="H4" s="45"/>
    </row>
    <row r="5" spans="2:8" ht="13.5" customHeight="1">
      <c r="B5" s="45" t="s">
        <v>0</v>
      </c>
      <c r="C5" s="45"/>
      <c r="D5" s="45"/>
      <c r="E5" s="45"/>
      <c r="F5" s="45"/>
      <c r="G5" s="45"/>
      <c r="H5" s="45"/>
    </row>
    <row r="6" spans="2:8" ht="13.5" customHeight="1">
      <c r="B6" s="45" t="s">
        <v>18</v>
      </c>
      <c r="C6" s="45"/>
      <c r="D6" s="45"/>
      <c r="E6" s="45"/>
      <c r="F6" s="45"/>
      <c r="G6" s="45"/>
      <c r="H6" s="45"/>
    </row>
    <row r="8" spans="4:8" ht="13.5" customHeight="1" thickBot="1">
      <c r="D8" s="46"/>
      <c r="E8" s="46"/>
      <c r="F8" s="46"/>
      <c r="G8" s="46"/>
      <c r="H8" s="46"/>
    </row>
    <row r="9" spans="2:8" ht="13.5" customHeight="1">
      <c r="B9" s="2"/>
      <c r="C9" s="2" t="s">
        <v>10</v>
      </c>
      <c r="D9" s="2" t="s">
        <v>11</v>
      </c>
      <c r="E9" s="2" t="s">
        <v>4</v>
      </c>
      <c r="F9" s="2" t="s">
        <v>5</v>
      </c>
      <c r="G9" s="2" t="s">
        <v>1</v>
      </c>
      <c r="H9" s="3"/>
    </row>
    <row r="10" spans="2:8" ht="13.5" customHeight="1" thickBot="1">
      <c r="B10" s="4"/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5" t="s">
        <v>3</v>
      </c>
    </row>
    <row r="11" spans="2:8" ht="13.5" customHeight="1">
      <c r="B11" s="6" t="s">
        <v>24</v>
      </c>
      <c r="C11" s="7">
        <v>124677.4</v>
      </c>
      <c r="D11" s="7">
        <v>98345.66</v>
      </c>
      <c r="E11" s="13">
        <f>119567.87</f>
        <v>119567.87</v>
      </c>
      <c r="F11" s="13">
        <v>93468</v>
      </c>
      <c r="G11" s="7">
        <f>SUM(C11:F11)</f>
        <v>436058.93</v>
      </c>
      <c r="H11" s="6"/>
    </row>
    <row r="12" spans="2:8" ht="13.5" customHeight="1">
      <c r="B12" s="6" t="s">
        <v>6</v>
      </c>
      <c r="C12" s="7">
        <v>47354.61</v>
      </c>
      <c r="D12" s="7">
        <v>54348.45</v>
      </c>
      <c r="E12" s="13">
        <v>0</v>
      </c>
      <c r="F12" s="13">
        <v>65376.43</v>
      </c>
      <c r="G12" s="7">
        <f>SUM(C12:F12)</f>
        <v>167079.49</v>
      </c>
      <c r="H12" s="6"/>
    </row>
    <row r="13" spans="2:8" ht="13.5" customHeight="1">
      <c r="B13" s="6" t="s">
        <v>7</v>
      </c>
      <c r="C13" s="7"/>
      <c r="D13" s="7">
        <v>3476</v>
      </c>
      <c r="E13" s="13">
        <v>5348</v>
      </c>
      <c r="F13" s="13">
        <v>2678</v>
      </c>
      <c r="G13" s="7">
        <f>SUM(C13:F13)</f>
        <v>11502</v>
      </c>
      <c r="H13" s="6"/>
    </row>
    <row r="14" spans="2:8" ht="13.5" customHeight="1">
      <c r="B14" s="6" t="s">
        <v>8</v>
      </c>
      <c r="C14" s="7">
        <v>12485</v>
      </c>
      <c r="D14" s="7">
        <v>12683.03</v>
      </c>
      <c r="E14" s="13">
        <v>14367.56</v>
      </c>
      <c r="F14" s="13">
        <v>11346.65</v>
      </c>
      <c r="G14" s="7">
        <f>SUM(C14:F14)</f>
        <v>50882.24</v>
      </c>
      <c r="H14" s="6"/>
    </row>
    <row r="15" spans="2:8" ht="13.5" customHeight="1">
      <c r="B15" s="6" t="s">
        <v>9</v>
      </c>
      <c r="C15" s="7">
        <v>0</v>
      </c>
      <c r="D15" s="7"/>
      <c r="E15" s="13">
        <v>0</v>
      </c>
      <c r="F15" s="13">
        <v>39341.07</v>
      </c>
      <c r="G15" s="7">
        <f>SUM(C15:F15)</f>
        <v>39341.07</v>
      </c>
      <c r="H15" s="6"/>
    </row>
    <row r="16" spans="2:8" ht="13.5" customHeight="1" thickBot="1">
      <c r="B16" s="9" t="s">
        <v>12</v>
      </c>
      <c r="C16" s="10">
        <f>SUM(C11:C15)</f>
        <v>184517.01</v>
      </c>
      <c r="D16" s="10">
        <f>SUM(D11:D14)</f>
        <v>168853.13999999998</v>
      </c>
      <c r="E16" s="10">
        <f>SUM(E11:E14)</f>
        <v>139283.43</v>
      </c>
      <c r="F16" s="10">
        <f>SUM(F11:F15)</f>
        <v>212210.15</v>
      </c>
      <c r="G16" s="10">
        <f>SUM(G11:G15)</f>
        <v>704863.7299999999</v>
      </c>
      <c r="H16" s="8"/>
    </row>
    <row r="17" spans="4:8" ht="13.5" customHeight="1">
      <c r="D17" s="11"/>
      <c r="E17" s="11"/>
      <c r="F17" s="12"/>
      <c r="G17" s="12"/>
      <c r="H17" s="11"/>
    </row>
    <row r="18" spans="1:8" ht="13.5" customHeight="1" thickBot="1">
      <c r="A18" s="30"/>
      <c r="B18" s="30"/>
      <c r="C18" s="30"/>
      <c r="D18" s="31"/>
      <c r="E18" s="31"/>
      <c r="F18" s="32"/>
      <c r="G18" s="32"/>
      <c r="H18" s="31"/>
    </row>
    <row r="19" spans="4:8" ht="13.5" customHeight="1" thickTop="1">
      <c r="D19" s="11"/>
      <c r="E19" s="11"/>
      <c r="F19" s="12"/>
      <c r="G19" s="12"/>
      <c r="H19" s="11"/>
    </row>
    <row r="20" spans="4:8" ht="13.5" customHeight="1">
      <c r="D20" s="11"/>
      <c r="E20" s="11"/>
      <c r="F20" s="12"/>
      <c r="G20" s="12"/>
      <c r="H20" s="11"/>
    </row>
    <row r="21" spans="1:6" ht="13.5" customHeight="1">
      <c r="A21" t="s">
        <v>20</v>
      </c>
      <c r="F21"/>
    </row>
    <row r="22" ht="13.5" customHeight="1">
      <c r="F22"/>
    </row>
    <row r="23" spans="2:8" ht="13.5" customHeight="1">
      <c r="B23" s="37" t="s">
        <v>22</v>
      </c>
      <c r="C23" s="37"/>
      <c r="D23" s="37"/>
      <c r="E23" s="37"/>
      <c r="F23" s="37"/>
      <c r="G23" s="37"/>
      <c r="H23" s="44"/>
    </row>
    <row r="24" spans="2:8" ht="13.5" customHeight="1">
      <c r="B24" s="37" t="s">
        <v>23</v>
      </c>
      <c r="C24" s="37"/>
      <c r="D24" s="37"/>
      <c r="E24" s="37"/>
      <c r="F24" s="37"/>
      <c r="G24" s="37"/>
      <c r="H24" s="37"/>
    </row>
    <row r="26" spans="6:7" ht="13.5" customHeight="1" thickBot="1">
      <c r="F26"/>
      <c r="G26"/>
    </row>
    <row r="27" spans="2:8" ht="13.5" customHeight="1">
      <c r="B27" s="14"/>
      <c r="C27" s="38" t="s">
        <v>13</v>
      </c>
      <c r="D27" s="38" t="s">
        <v>14</v>
      </c>
      <c r="E27" s="38" t="s">
        <v>15</v>
      </c>
      <c r="F27" s="38" t="s">
        <v>16</v>
      </c>
      <c r="G27" s="41" t="s">
        <v>17</v>
      </c>
      <c r="H27" s="42"/>
    </row>
    <row r="28" spans="2:8" ht="13.5" customHeight="1">
      <c r="B28" s="15"/>
      <c r="C28" s="39"/>
      <c r="D28" s="39"/>
      <c r="E28" s="39"/>
      <c r="F28" s="40"/>
      <c r="G28" s="43"/>
      <c r="H28" s="34"/>
    </row>
    <row r="29" spans="2:8" ht="13.5" customHeight="1">
      <c r="B29" s="16" t="s">
        <v>24</v>
      </c>
      <c r="C29" s="17">
        <v>375000</v>
      </c>
      <c r="D29" s="17">
        <v>76642.3</v>
      </c>
      <c r="E29" s="17">
        <f>C29-D29</f>
        <v>298357.7</v>
      </c>
      <c r="F29" s="28">
        <v>39447</v>
      </c>
      <c r="G29" s="33"/>
      <c r="H29" s="34"/>
    </row>
    <row r="30" spans="2:8" ht="13.5" customHeight="1">
      <c r="B30" s="26" t="s">
        <v>6</v>
      </c>
      <c r="C30" s="17">
        <v>267000</v>
      </c>
      <c r="D30" s="17">
        <v>38678.44</v>
      </c>
      <c r="E30" s="17">
        <f>C30-D30</f>
        <v>228321.56</v>
      </c>
      <c r="F30" s="28">
        <v>39416</v>
      </c>
      <c r="G30" s="33"/>
      <c r="H30" s="34"/>
    </row>
    <row r="31" spans="2:8" ht="13.5" customHeight="1">
      <c r="B31" s="18" t="s">
        <v>7</v>
      </c>
      <c r="C31" s="19">
        <v>50000</v>
      </c>
      <c r="D31" s="19">
        <v>12946</v>
      </c>
      <c r="E31" s="19">
        <f>C31-D31</f>
        <v>37054</v>
      </c>
      <c r="F31" s="29">
        <v>39386</v>
      </c>
      <c r="G31" s="33"/>
      <c r="H31" s="34"/>
    </row>
    <row r="32" spans="2:8" ht="13.5" customHeight="1">
      <c r="B32" s="18" t="s">
        <v>8</v>
      </c>
      <c r="C32" s="27">
        <v>100000</v>
      </c>
      <c r="D32" s="19">
        <v>31673.5</v>
      </c>
      <c r="E32" s="19">
        <f>C32-D32</f>
        <v>68326.5</v>
      </c>
      <c r="F32" s="29">
        <v>39447</v>
      </c>
      <c r="G32" s="33"/>
      <c r="H32" s="34"/>
    </row>
    <row r="33" spans="2:8" ht="13.5" customHeight="1" thickBot="1">
      <c r="B33" s="20" t="s">
        <v>1</v>
      </c>
      <c r="C33" s="21">
        <f>SUM(C29:C32)</f>
        <v>792000</v>
      </c>
      <c r="D33" s="21">
        <f>SUM(D29:D32)</f>
        <v>159940.24</v>
      </c>
      <c r="E33" s="22">
        <f>SUM(E29:E32)</f>
        <v>632059.76</v>
      </c>
      <c r="F33" s="23"/>
      <c r="G33" s="35"/>
      <c r="H33" s="36"/>
    </row>
    <row r="34" spans="2:7" ht="13.5" customHeight="1">
      <c r="B34" s="24"/>
      <c r="C34" s="25"/>
      <c r="D34" s="25"/>
      <c r="E34" s="24"/>
      <c r="F34" s="24"/>
      <c r="G34" s="25"/>
    </row>
    <row r="35" spans="6:7" ht="13.5" customHeight="1">
      <c r="F35"/>
      <c r="G35"/>
    </row>
  </sheetData>
  <sheetProtection/>
  <mergeCells count="16">
    <mergeCell ref="G30:H30"/>
    <mergeCell ref="B23:H23"/>
    <mergeCell ref="B4:H4"/>
    <mergeCell ref="B5:H5"/>
    <mergeCell ref="B6:H6"/>
    <mergeCell ref="D8:H8"/>
    <mergeCell ref="G31:H31"/>
    <mergeCell ref="G32:H32"/>
    <mergeCell ref="G33:H33"/>
    <mergeCell ref="B24:H24"/>
    <mergeCell ref="C27:C28"/>
    <mergeCell ref="D27:D28"/>
    <mergeCell ref="E27:E28"/>
    <mergeCell ref="F27:F28"/>
    <mergeCell ref="G27:H28"/>
    <mergeCell ref="G29:H29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r:id="rId1"/>
  <headerFooter alignWithMargins="0">
    <oddFooter>&amp;ROps Fin rev 2011-01
&amp;F: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Health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prabesh</dc:creator>
  <cp:keywords/>
  <dc:description/>
  <cp:lastModifiedBy>Bolivar Pou (US - DC)</cp:lastModifiedBy>
  <cp:lastPrinted>2011-02-13T15:29:52Z</cp:lastPrinted>
  <dcterms:created xsi:type="dcterms:W3CDTF">2007-11-08T09:36:27Z</dcterms:created>
  <dcterms:modified xsi:type="dcterms:W3CDTF">2011-09-30T14:03:21Z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on Item">
    <vt:lpwstr/>
  </property>
  <property fmtid="{D5CDD505-2E9C-101B-9397-08002B2CF9AE}" pid="3" name="Purpose">
    <vt:lpwstr>Info</vt:lpwstr>
  </property>
  <property fmtid="{D5CDD505-2E9C-101B-9397-08002B2CF9AE}" pid="4" name="display_urn:schemas-microsoft-com:office:office#Editor">
    <vt:lpwstr>Victoria Brandis (US - DC)</vt:lpwstr>
  </property>
  <property fmtid="{D5CDD505-2E9C-101B-9397-08002B2CF9AE}" pid="5" name="display_urn:schemas-microsoft-com:office:office#Author">
    <vt:lpwstr>Victoria Brandis (US - DC)</vt:lpwstr>
  </property>
</Properties>
</file>